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506" windowWidth="15480" windowHeight="10830" activeTab="0"/>
  </bookViews>
  <sheets>
    <sheet name="510 Resumen hist reduccion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<sst xmlns="http://schemas.openxmlformats.org/spreadsheetml/2006/main" count="15" uniqueCount="12">
  <si>
    <t>Amortización de Autocartera</t>
  </si>
  <si>
    <t>Amortization of shares</t>
  </si>
  <si>
    <t>Reducción de Nominal  con devolución</t>
  </si>
  <si>
    <t>Capital reduction by refund of equity capital</t>
  </si>
  <si>
    <t>-</t>
  </si>
  <si>
    <t>Devolución de prima de emisión</t>
  </si>
  <si>
    <t>Refund of issue premium and reserves</t>
  </si>
  <si>
    <t>TOTAL</t>
  </si>
  <si>
    <t xml:space="preserve"> </t>
  </si>
  <si>
    <r>
      <t xml:space="preserve">(*) No incluye Sicav / </t>
    </r>
    <r>
      <rPr>
        <i/>
        <sz val="8"/>
        <color indexed="10"/>
        <rFont val="Arial"/>
        <family val="2"/>
      </rPr>
      <t xml:space="preserve">Sicav not included  </t>
    </r>
  </si>
  <si>
    <t>http://www.bolsamadrid.es/esp/contenido.asp?menu=5&amp;enlace=/comun/of/devol.asp?id=esp</t>
  </si>
  <si>
    <r>
      <t>RESUMEN HISTÓRICO DEL IMPORTE DE LAS REDUCCIONES DE CAPITAL Y FONDOS PROPIOS (*)/</t>
    </r>
    <r>
      <rPr>
        <b/>
        <sz val="11"/>
        <color indexed="10"/>
        <rFont val="Arial"/>
        <family val="2"/>
      </rPr>
      <t xml:space="preserve">HISTORICAL OVERVIEW OF </t>
    </r>
    <r>
      <rPr>
        <b/>
        <sz val="11"/>
        <color indexed="10"/>
        <rFont val="Arial"/>
        <family val="2"/>
      </rPr>
      <t>CAPITAL REDUCTIONS AND STOCKHOLDER´S EQUITY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</si>
</sst>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0_ ;\-0\ "/>
    <numFmt numFmtId="166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5" fillId="22" borderId="3" applyNumberFormat="0" applyAlignment="0" applyProtection="0"/>
    <xf numFmtId="0" fontId="36" fillId="23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30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33" borderId="6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31" fillId="0" borderId="0" applyFont="0" applyFill="0" applyBorder="0" applyAlignment="0" applyProtection="0"/>
    <xf numFmtId="0" fontId="44" fillId="22" borderId="7" applyNumberFormat="0" applyAlignment="0" applyProtection="0"/>
    <xf numFmtId="49" fontId="3" fillId="0" borderId="0" applyNumberFormat="0" applyBorder="0">
      <alignment horizontal="left"/>
      <protection/>
    </xf>
    <xf numFmtId="0" fontId="45" fillId="0" borderId="0" applyNumberFormat="0" applyFill="0" applyBorder="0" applyAlignment="0" applyProtection="0"/>
    <xf numFmtId="0" fontId="4" fillId="0" borderId="0" applyFont="0" applyAlignment="0">
      <protection/>
    </xf>
    <xf numFmtId="0" fontId="46" fillId="0" borderId="0" applyNumberFormat="0" applyFill="0" applyBorder="0" applyAlignment="0" applyProtection="0"/>
    <xf numFmtId="0" fontId="47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8" fillId="34" borderId="9">
      <alignment horizontal="left" wrapText="1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38" fillId="0" borderId="12" applyNumberFormat="0" applyFill="0" applyAlignment="0" applyProtection="0"/>
    <xf numFmtId="0" fontId="52" fillId="0" borderId="13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47" fillId="0" borderId="17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0" fontId="0" fillId="0" borderId="0" xfId="59" applyNumberFormat="1" applyFont="1" applyAlignment="1">
      <alignment/>
    </xf>
    <xf numFmtId="0" fontId="3" fillId="0" borderId="19" xfId="0" applyFont="1" applyBorder="1" applyAlignment="1">
      <alignment/>
    </xf>
    <xf numFmtId="0" fontId="47" fillId="0" borderId="20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34" fillId="0" borderId="22" xfId="0" applyFont="1" applyBorder="1" applyAlignment="1">
      <alignment horizontal="left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64" fontId="0" fillId="0" borderId="25" xfId="52" applyBorder="1" applyAlignment="1">
      <alignment/>
    </xf>
    <xf numFmtId="164" fontId="6" fillId="0" borderId="25" xfId="52" applyFont="1" applyBorder="1" applyAlignment="1">
      <alignment horizontal="center"/>
    </xf>
    <xf numFmtId="0" fontId="0" fillId="0" borderId="26" xfId="0" applyBorder="1" applyAlignment="1">
      <alignment/>
    </xf>
    <xf numFmtId="164" fontId="0" fillId="0" borderId="0" xfId="52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52" applyNumberFormat="1" applyBorder="1" applyAlignment="1">
      <alignment/>
    </xf>
    <xf numFmtId="166" fontId="0" fillId="0" borderId="0" xfId="52" applyNumberFormat="1" applyAlignment="1">
      <alignment/>
    </xf>
    <xf numFmtId="165" fontId="4" fillId="0" borderId="27" xfId="52" applyNumberFormat="1" applyFont="1" applyBorder="1" applyAlignment="1">
      <alignment horizontal="center"/>
    </xf>
    <xf numFmtId="165" fontId="4" fillId="0" borderId="28" xfId="52" applyNumberFormat="1" applyFont="1" applyBorder="1" applyAlignment="1">
      <alignment horizontal="center"/>
    </xf>
    <xf numFmtId="0" fontId="8" fillId="0" borderId="29" xfId="0" applyFont="1" applyFill="1" applyBorder="1" applyAlignment="1">
      <alignment/>
    </xf>
    <xf numFmtId="0" fontId="40" fillId="0" borderId="0" xfId="47" applyAlignment="1" applyProtection="1">
      <alignment/>
      <protection/>
    </xf>
    <xf numFmtId="165" fontId="4" fillId="0" borderId="30" xfId="52" applyNumberFormat="1" applyFont="1" applyBorder="1" applyAlignment="1">
      <alignment horizontal="center"/>
    </xf>
    <xf numFmtId="0" fontId="2" fillId="34" borderId="14" xfId="66" applyBorder="1">
      <alignment horizontal="left" wrapText="1"/>
      <protection/>
    </xf>
    <xf numFmtId="0" fontId="2" fillId="34" borderId="15" xfId="66" applyBorder="1">
      <alignment horizontal="left" wrapText="1"/>
      <protection/>
    </xf>
    <xf numFmtId="0" fontId="2" fillId="34" borderId="31" xfId="66" applyBorder="1">
      <alignment horizontal="left" wrapText="1"/>
      <protection/>
    </xf>
    <xf numFmtId="3" fontId="0" fillId="0" borderId="0" xfId="0" applyNumberFormat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[0]_CUA 04-01-02 F (01 02 03 04 05)(corregido)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meintranet/DOCUME~1\SRsedgc\CONFIG~1\Temp\CUA%2004-01-02%20G%20(01,%2002,%2003,%2004,%2005)(corregid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 04-01-02-G-01"/>
      <sheetName val="CUA 04-01-02-G-02"/>
      <sheetName val="CUA 04-01-02-G-03"/>
      <sheetName val="CUA 04-01-02-G-04"/>
      <sheetName val="CUA 04-01-02-G-05"/>
    </sheetNames>
    <sheetDataSet>
      <sheetData sheetId="1">
        <row r="8">
          <cell r="G8">
            <v>223989962.34000003</v>
          </cell>
        </row>
      </sheetData>
      <sheetData sheetId="2">
        <row r="15">
          <cell r="G15">
            <v>99935356</v>
          </cell>
        </row>
      </sheetData>
      <sheetData sheetId="3">
        <row r="16">
          <cell r="E16">
            <v>4463765942.956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5&amp;enlace=/comun/of/devol.asp?id=e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D1">
      <selection activeCell="M12" sqref="M12"/>
    </sheetView>
  </sheetViews>
  <sheetFormatPr defaultColWidth="11.421875" defaultRowHeight="12.75"/>
  <cols>
    <col min="1" max="1" width="31.28125" style="0" customWidth="1"/>
    <col min="2" max="2" width="57.7109375" style="0" customWidth="1"/>
    <col min="3" max="3" width="11.421875" style="0" customWidth="1"/>
    <col min="4" max="4" width="13.140625" style="0" customWidth="1"/>
    <col min="5" max="5" width="13.57421875" style="0" customWidth="1"/>
    <col min="6" max="6" width="13.28125" style="0" customWidth="1"/>
    <col min="7" max="7" width="12.28125" style="27" customWidth="1"/>
    <col min="8" max="8" width="11.28125" style="0" customWidth="1"/>
    <col min="9" max="9" width="11.421875" style="0" customWidth="1"/>
    <col min="10" max="11" width="11.7109375" style="0" customWidth="1"/>
    <col min="12" max="12" width="14.57421875" style="0" customWidth="1"/>
    <col min="13" max="13" width="15.140625" style="0" customWidth="1"/>
  </cols>
  <sheetData>
    <row r="1" spans="1:13" ht="15" customHeight="1" thickBot="1">
      <c r="A1" s="33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12.75">
      <c r="A2" s="1"/>
      <c r="B2" s="2"/>
      <c r="C2" s="28">
        <v>2002</v>
      </c>
      <c r="D2" s="28">
        <v>2003</v>
      </c>
      <c r="E2" s="28">
        <v>2004</v>
      </c>
      <c r="F2" s="28">
        <v>2005</v>
      </c>
      <c r="G2" s="28">
        <v>2006</v>
      </c>
      <c r="H2" s="28">
        <v>2007</v>
      </c>
      <c r="I2" s="28">
        <v>2008</v>
      </c>
      <c r="J2" s="28">
        <v>2009</v>
      </c>
      <c r="K2" s="32">
        <v>2010</v>
      </c>
      <c r="L2" s="29">
        <v>2011</v>
      </c>
      <c r="M2" s="29">
        <v>2012</v>
      </c>
    </row>
    <row r="3" spans="1:14" ht="12.75">
      <c r="A3" s="3" t="s">
        <v>0</v>
      </c>
      <c r="B3" s="4" t="s">
        <v>1</v>
      </c>
      <c r="C3" s="5">
        <v>32676477.69999981</v>
      </c>
      <c r="D3" s="5">
        <v>146727681</v>
      </c>
      <c r="E3" s="5">
        <v>16126710</v>
      </c>
      <c r="F3" s="5">
        <f>'[1]CUA 04-01-02-G-03'!$G$15</f>
        <v>99935356</v>
      </c>
      <c r="G3" s="5">
        <v>19810742.439999998</v>
      </c>
      <c r="H3" s="5">
        <v>222615365.7</v>
      </c>
      <c r="I3" s="5">
        <v>100871373.2</v>
      </c>
      <c r="J3" s="5">
        <v>163110915.66</v>
      </c>
      <c r="K3" s="5">
        <v>3852068.9500000137</v>
      </c>
      <c r="L3" s="6">
        <v>23986052</v>
      </c>
      <c r="M3" s="6">
        <v>102645003</v>
      </c>
      <c r="N3" s="7"/>
    </row>
    <row r="4" spans="1:14" ht="12.75" customHeight="1">
      <c r="A4" s="3" t="s">
        <v>2</v>
      </c>
      <c r="B4" s="4" t="s">
        <v>3</v>
      </c>
      <c r="C4" s="5">
        <v>223791055.81999993</v>
      </c>
      <c r="D4" s="5">
        <v>268724750</v>
      </c>
      <c r="E4" s="5">
        <v>208541682.42000008</v>
      </c>
      <c r="F4" s="5">
        <f>'[1]CUA 04-01-02-G-02'!$G$8</f>
        <v>223989962.34000003</v>
      </c>
      <c r="G4" s="5">
        <v>761244072.2599998</v>
      </c>
      <c r="H4" s="5" t="s">
        <v>4</v>
      </c>
      <c r="I4" s="5" t="s">
        <v>4</v>
      </c>
      <c r="J4" s="5" t="s">
        <v>4</v>
      </c>
      <c r="K4" s="5">
        <v>3424880</v>
      </c>
      <c r="L4" s="6">
        <v>13515068</v>
      </c>
      <c r="M4" s="6">
        <v>0</v>
      </c>
      <c r="N4" s="7"/>
    </row>
    <row r="5" spans="1:14" ht="13.5" customHeight="1">
      <c r="A5" s="8" t="s">
        <v>5</v>
      </c>
      <c r="B5" s="9" t="s">
        <v>6</v>
      </c>
      <c r="C5" s="10">
        <v>28781694.179999996</v>
      </c>
      <c r="D5" s="10">
        <v>2480765674</v>
      </c>
      <c r="E5" s="10">
        <v>2288836546.645</v>
      </c>
      <c r="F5" s="10">
        <f>'[1]CUA 04-01-02-G-04'!$E$16</f>
        <v>4463765942.956</v>
      </c>
      <c r="G5" s="10">
        <v>513018760.0299999</v>
      </c>
      <c r="H5" s="10">
        <v>220401481.01113397</v>
      </c>
      <c r="I5" s="10">
        <v>346557485.89239997</v>
      </c>
      <c r="J5" s="10">
        <v>763089690.17073</v>
      </c>
      <c r="K5" s="10">
        <v>267963078.9491</v>
      </c>
      <c r="L5" s="11">
        <v>5432978831</v>
      </c>
      <c r="M5" s="11">
        <v>384469291</v>
      </c>
      <c r="N5" s="7"/>
    </row>
    <row r="6" spans="1:14" ht="13.5" thickBot="1">
      <c r="A6" s="12" t="s">
        <v>7</v>
      </c>
      <c r="B6" s="13" t="s">
        <v>7</v>
      </c>
      <c r="C6" s="14">
        <f>SUM(C3:C5)</f>
        <v>285249227.69999975</v>
      </c>
      <c r="D6" s="14">
        <f>SUM(D3:D5)</f>
        <v>2896218105</v>
      </c>
      <c r="E6" s="14">
        <f>SUM(E3:E5)</f>
        <v>2513504939.065</v>
      </c>
      <c r="F6" s="14">
        <f>SUM(F3:F5)</f>
        <v>4787691261.2960005</v>
      </c>
      <c r="G6" s="14">
        <v>1294073574.7299998</v>
      </c>
      <c r="H6" s="14">
        <f>SUM(H3:H5)</f>
        <v>443016846.71113396</v>
      </c>
      <c r="I6" s="14">
        <f>SUM(I3:I5)</f>
        <v>447428859.09239995</v>
      </c>
      <c r="J6" s="14">
        <f>SUM(J3:J5)</f>
        <v>926200605.83073</v>
      </c>
      <c r="K6" s="14">
        <v>275240027.8991</v>
      </c>
      <c r="L6" s="15">
        <f>SUM(L3:L5)</f>
        <v>5470479951</v>
      </c>
      <c r="M6" s="15">
        <v>487114293</v>
      </c>
      <c r="N6" s="7"/>
    </row>
    <row r="7" spans="1:13" ht="13.5" thickBot="1">
      <c r="A7" s="30" t="s">
        <v>9</v>
      </c>
      <c r="B7" s="16"/>
      <c r="C7" s="17"/>
      <c r="D7" s="17"/>
      <c r="E7" s="16"/>
      <c r="F7" s="18"/>
      <c r="G7" s="18"/>
      <c r="H7" s="16"/>
      <c r="I7" s="18"/>
      <c r="J7" s="16"/>
      <c r="K7" s="16"/>
      <c r="L7" s="16"/>
      <c r="M7" s="19"/>
    </row>
    <row r="8" spans="3:12" ht="12.75">
      <c r="C8" s="20"/>
      <c r="D8" s="20"/>
      <c r="E8" s="21"/>
      <c r="F8" s="22"/>
      <c r="G8" s="22"/>
      <c r="H8" s="23"/>
      <c r="I8" s="21"/>
      <c r="J8" s="7"/>
      <c r="K8" s="7"/>
      <c r="L8" s="7"/>
    </row>
    <row r="9" spans="6:12" ht="12.75">
      <c r="F9" s="24"/>
      <c r="G9" s="24"/>
      <c r="H9" s="23"/>
      <c r="I9" s="24"/>
      <c r="J9" s="7"/>
      <c r="K9" s="7"/>
      <c r="L9" s="7"/>
    </row>
    <row r="10" spans="3:9" ht="12.75">
      <c r="C10" t="s">
        <v>8</v>
      </c>
      <c r="F10" s="25"/>
      <c r="G10" s="26"/>
      <c r="H10" s="25"/>
      <c r="I10" s="25"/>
    </row>
    <row r="11" spans="1:13" ht="12.75">
      <c r="A11" s="31" t="s">
        <v>10</v>
      </c>
      <c r="M11" s="36"/>
    </row>
    <row r="13" ht="12.75">
      <c r="M13" s="36"/>
    </row>
    <row r="14" ht="12.75">
      <c r="M14" s="36"/>
    </row>
  </sheetData>
  <sheetProtection/>
  <mergeCells count="1">
    <mergeCell ref="A1:M1"/>
  </mergeCells>
  <hyperlinks>
    <hyperlink ref="A11" r:id="rId1" display="http://www.bolsamadrid.es/esp/contenido.asp?menu=5&amp;enlace=/comun/of/devol.asp?id=es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mgsotomayor</cp:lastModifiedBy>
  <dcterms:created xsi:type="dcterms:W3CDTF">2011-04-19T15:49:33Z</dcterms:created>
  <dcterms:modified xsi:type="dcterms:W3CDTF">2013-02-05T15:13:20Z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